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62913"/>
</workbook>
</file>

<file path=xl/calcChain.xml><?xml version="1.0" encoding="utf-8"?>
<calcChain xmlns="http://schemas.openxmlformats.org/spreadsheetml/2006/main">
  <c r="H46" i="1" l="1"/>
  <c r="G46" i="1" l="1"/>
  <c r="C46" i="1" l="1"/>
  <c r="D46" i="1"/>
  <c r="E46" i="1"/>
  <c r="F46" i="1"/>
</calcChain>
</file>

<file path=xl/sharedStrings.xml><?xml version="1.0" encoding="utf-8"?>
<sst xmlns="http://schemas.openxmlformats.org/spreadsheetml/2006/main" count="42" uniqueCount="37">
  <si>
    <t>DATA</t>
  </si>
  <si>
    <t>PIRKIMAI</t>
  </si>
  <si>
    <t>PREKĖS ir PASLAUGOS 30 STR.</t>
  </si>
  <si>
    <t>INFOR.TECH.IŠLAIDOS 21 STR.</t>
  </si>
  <si>
    <t>RYŠYS 5 STR.</t>
  </si>
  <si>
    <t>REMONTO IŠLAID. 15 STR.</t>
  </si>
  <si>
    <t>APRANGOS ir PATALYNĖS IŠLAIDOS 7 STR.</t>
  </si>
  <si>
    <t>Suma</t>
  </si>
  <si>
    <t>ILGALAIKIS TURTAS 3STR.</t>
  </si>
  <si>
    <t>VISO:</t>
  </si>
  <si>
    <t>dekoracijos</t>
  </si>
  <si>
    <t>reljefinis grafikos paveikslas (3 vnt.)</t>
  </si>
  <si>
    <t>vėjo malūnėlis (15 vnt.)</t>
  </si>
  <si>
    <t>kolonėlė, kamera</t>
  </si>
  <si>
    <t>vėjo malūnėlis (25 vnt.)</t>
  </si>
  <si>
    <t>ekskursija (3 grupė)</t>
  </si>
  <si>
    <t>palapinė (4 vnt.)</t>
  </si>
  <si>
    <t>"Mūsų darželis" mėnesinis aptarnavimas</t>
  </si>
  <si>
    <t>pratybų sąsiuvinis - 23 vnt. "Zipio draugai"</t>
  </si>
  <si>
    <t>dvivietė sofa</t>
  </si>
  <si>
    <t>inkilas (3 vnt.), kabinimas</t>
  </si>
  <si>
    <t>pagal atliktų darbų aktą Nr. 22/05-18/8-1</t>
  </si>
  <si>
    <t>trikampinės sensorinės grindų plytelės</t>
  </si>
  <si>
    <t>medinė švediška gimnastikos sienelė</t>
  </si>
  <si>
    <t>pagal atliktų darbų aktą Nr. 22/07-04/44-1</t>
  </si>
  <si>
    <t>nešiojamas kompiuteris</t>
  </si>
  <si>
    <t>krepšys kompiuteriui (3 vnt.)</t>
  </si>
  <si>
    <t>skalbimo paslaugos (88,40 kg.)</t>
  </si>
  <si>
    <t>klijuotė, grindų šluostė, segtukai, kabliukai</t>
  </si>
  <si>
    <t>edukacija "Gyvi tropiniai drugeliai iš arti"</t>
  </si>
  <si>
    <t>skalbimo paslaugos (322,30 kg.)</t>
  </si>
  <si>
    <t>stiklinė lenta (2 vnt.)</t>
  </si>
  <si>
    <t>edukacinė programa "Daugiatautė Lietuva"</t>
  </si>
  <si>
    <t>kanceliarinės prekės</t>
  </si>
  <si>
    <t>interneto paslaugos 2022 11 mėn.</t>
  </si>
  <si>
    <t>kasetės (10 vnt.)</t>
  </si>
  <si>
    <t>minkštas pufas (4 vnt)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</si>
</sst>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ntelė1" displayName="Lentelė1" ref="A1:H46" totalsRowCount="1" headerRowDxfId="2" headerRowBorderDxfId="1" tableBorderDxfId="0">
  <autoFilter ref="A1:H45"/>
  <tableColumns count="8">
    <tableColumn id="1" name="DATA" totalsRowLabel="Suma"/>
    <tableColumn id="2" name="PIRKIMAI"/>
    <tableColumn id="3" name="PREKĖS ir PASLAUGOS 30 STR." totalsRowFunction="sum"/>
    <tableColumn id="4" name="INFOR.TECH.IŠLAIDOS 21 STR." totalsRowFunction="sum"/>
    <tableColumn id="5" name="RYŠYS 5 STR." totalsRowFunction="sum"/>
    <tableColumn id="6" name="REMONTO IŠLAID. 15 STR." totalsRowFunction="sum"/>
    <tableColumn id="7" name="APRANGOS ir PATALYNĖS IŠLAIDOS 7 STR." totalsRowFunction="sum"/>
    <tableColumn id="8" name="ILGALAIKIS TURTAS 3STR.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3" workbookViewId="0">
      <selection activeCell="A34" sqref="A34"/>
    </sheetView>
  </sheetViews>
  <sheetFormatPr defaultRowHeight="14.4" x14ac:dyDescent="0.3"/>
  <cols>
    <col min="1" max="1" width="12.88671875" customWidth="1"/>
    <col min="2" max="2" width="42.21875" customWidth="1"/>
    <col min="3" max="3" width="24.5546875" customWidth="1"/>
    <col min="4" max="4" width="20.77734375" customWidth="1"/>
    <col min="5" max="5" width="14.109375" customWidth="1"/>
    <col min="6" max="6" width="18" customWidth="1"/>
    <col min="7" max="7" width="22.6640625" customWidth="1"/>
    <col min="8" max="8" width="19.21875" customWidth="1"/>
  </cols>
  <sheetData>
    <row r="1" spans="1:8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" t="s">
        <v>8</v>
      </c>
    </row>
    <row r="2" spans="1:8" x14ac:dyDescent="0.3">
      <c r="A2" s="4">
        <v>44692</v>
      </c>
      <c r="B2" t="s">
        <v>10</v>
      </c>
      <c r="C2" s="6">
        <v>35.700000000000003</v>
      </c>
    </row>
    <row r="3" spans="1:8" x14ac:dyDescent="0.3">
      <c r="A3" s="4">
        <v>44711</v>
      </c>
      <c r="B3" t="s">
        <v>11</v>
      </c>
      <c r="C3" s="6">
        <v>33</v>
      </c>
    </row>
    <row r="4" spans="1:8" x14ac:dyDescent="0.3">
      <c r="A4" s="4">
        <v>44711</v>
      </c>
      <c r="B4" t="s">
        <v>12</v>
      </c>
      <c r="C4" s="6">
        <v>14.07</v>
      </c>
    </row>
    <row r="5" spans="1:8" x14ac:dyDescent="0.3">
      <c r="A5" s="4">
        <v>44711</v>
      </c>
      <c r="B5" t="s">
        <v>13</v>
      </c>
      <c r="C5" s="6"/>
      <c r="D5">
        <v>238.78</v>
      </c>
    </row>
    <row r="6" spans="1:8" x14ac:dyDescent="0.3">
      <c r="A6" s="4">
        <v>44711</v>
      </c>
      <c r="B6" t="s">
        <v>14</v>
      </c>
      <c r="C6" s="6">
        <v>37.25</v>
      </c>
    </row>
    <row r="7" spans="1:8" x14ac:dyDescent="0.3">
      <c r="A7" s="4">
        <v>44719</v>
      </c>
      <c r="B7" t="s">
        <v>15</v>
      </c>
      <c r="C7" s="6">
        <v>44</v>
      </c>
    </row>
    <row r="8" spans="1:8" x14ac:dyDescent="0.3">
      <c r="A8" s="4">
        <v>44726</v>
      </c>
      <c r="B8" t="s">
        <v>16</v>
      </c>
      <c r="C8" s="6">
        <v>50.75</v>
      </c>
    </row>
    <row r="9" spans="1:8" x14ac:dyDescent="0.3">
      <c r="A9" s="4">
        <v>44726</v>
      </c>
      <c r="B9" t="s">
        <v>17</v>
      </c>
      <c r="C9" s="6"/>
      <c r="D9">
        <v>30.25</v>
      </c>
    </row>
    <row r="10" spans="1:8" x14ac:dyDescent="0.3">
      <c r="A10" s="4">
        <v>44762</v>
      </c>
      <c r="B10" t="s">
        <v>17</v>
      </c>
      <c r="C10" s="6"/>
      <c r="D10">
        <v>30.25</v>
      </c>
    </row>
    <row r="11" spans="1:8" x14ac:dyDescent="0.3">
      <c r="A11" s="4">
        <v>44768</v>
      </c>
      <c r="B11" t="s">
        <v>18</v>
      </c>
      <c r="C11" s="6">
        <v>57.5</v>
      </c>
    </row>
    <row r="12" spans="1:8" x14ac:dyDescent="0.3">
      <c r="A12" s="4">
        <v>44755</v>
      </c>
      <c r="B12" t="s">
        <v>19</v>
      </c>
      <c r="C12" s="6">
        <v>116</v>
      </c>
    </row>
    <row r="13" spans="1:8" x14ac:dyDescent="0.3">
      <c r="A13" s="4">
        <v>44792</v>
      </c>
      <c r="B13" t="s">
        <v>20</v>
      </c>
      <c r="C13">
        <v>85</v>
      </c>
      <c r="G13" s="6"/>
    </row>
    <row r="14" spans="1:8" x14ac:dyDescent="0.3">
      <c r="A14" s="4">
        <v>44792</v>
      </c>
      <c r="B14" t="s">
        <v>17</v>
      </c>
      <c r="C14" s="6"/>
      <c r="D14">
        <v>30.25</v>
      </c>
      <c r="G14" s="6"/>
    </row>
    <row r="15" spans="1:8" x14ac:dyDescent="0.3">
      <c r="A15" s="4">
        <v>44795</v>
      </c>
      <c r="B15" t="s">
        <v>23</v>
      </c>
      <c r="C15" s="6">
        <v>266.31</v>
      </c>
      <c r="G15" s="6"/>
    </row>
    <row r="16" spans="1:8" x14ac:dyDescent="0.3">
      <c r="A16" s="4">
        <v>44799</v>
      </c>
      <c r="B16" t="s">
        <v>21</v>
      </c>
      <c r="F16">
        <v>3686.62</v>
      </c>
      <c r="G16" s="6"/>
    </row>
    <row r="17" spans="1:7" x14ac:dyDescent="0.3">
      <c r="A17" s="4">
        <v>44799</v>
      </c>
      <c r="B17" t="s">
        <v>22</v>
      </c>
      <c r="C17">
        <v>153</v>
      </c>
      <c r="G17" s="6"/>
    </row>
    <row r="18" spans="1:7" x14ac:dyDescent="0.3">
      <c r="A18" s="4">
        <v>44832</v>
      </c>
      <c r="B18" t="s">
        <v>21</v>
      </c>
      <c r="F18">
        <v>2501.84</v>
      </c>
      <c r="G18" s="5"/>
    </row>
    <row r="19" spans="1:7" x14ac:dyDescent="0.3">
      <c r="A19" s="4">
        <v>44832</v>
      </c>
      <c r="B19" t="s">
        <v>24</v>
      </c>
      <c r="F19">
        <v>7792.63</v>
      </c>
      <c r="G19" s="6"/>
    </row>
    <row r="20" spans="1:7" x14ac:dyDescent="0.3">
      <c r="A20" s="4">
        <v>44851</v>
      </c>
      <c r="B20" t="s">
        <v>25</v>
      </c>
      <c r="D20">
        <v>499.95</v>
      </c>
    </row>
    <row r="21" spans="1:7" x14ac:dyDescent="0.3">
      <c r="A21" s="4">
        <v>44880</v>
      </c>
      <c r="B21" t="s">
        <v>26</v>
      </c>
      <c r="C21">
        <v>50</v>
      </c>
    </row>
    <row r="22" spans="1:7" x14ac:dyDescent="0.3">
      <c r="A22" s="4">
        <v>44880</v>
      </c>
      <c r="B22" t="s">
        <v>27</v>
      </c>
      <c r="G22">
        <v>256.97000000000003</v>
      </c>
    </row>
    <row r="23" spans="1:7" x14ac:dyDescent="0.3">
      <c r="A23" s="4">
        <v>44880</v>
      </c>
      <c r="B23" t="s">
        <v>28</v>
      </c>
      <c r="C23">
        <v>77.3</v>
      </c>
    </row>
    <row r="24" spans="1:7" x14ac:dyDescent="0.3">
      <c r="A24" s="4">
        <v>44880</v>
      </c>
      <c r="B24" t="s">
        <v>29</v>
      </c>
      <c r="C24">
        <v>300</v>
      </c>
    </row>
    <row r="25" spans="1:7" x14ac:dyDescent="0.3">
      <c r="A25" s="4">
        <v>44888</v>
      </c>
      <c r="B25" t="s">
        <v>17</v>
      </c>
      <c r="D25">
        <v>30.25</v>
      </c>
    </row>
    <row r="26" spans="1:7" x14ac:dyDescent="0.3">
      <c r="A26" s="4">
        <v>44908</v>
      </c>
      <c r="B26" t="s">
        <v>30</v>
      </c>
      <c r="G26">
        <v>974.96</v>
      </c>
    </row>
    <row r="27" spans="1:7" x14ac:dyDescent="0.3">
      <c r="A27" s="4">
        <v>44908</v>
      </c>
      <c r="B27" t="s">
        <v>31</v>
      </c>
      <c r="C27">
        <v>343.38</v>
      </c>
    </row>
    <row r="28" spans="1:7" x14ac:dyDescent="0.3">
      <c r="A28" s="4">
        <v>44915</v>
      </c>
      <c r="B28" t="s">
        <v>32</v>
      </c>
      <c r="C28">
        <v>480</v>
      </c>
    </row>
    <row r="29" spans="1:7" x14ac:dyDescent="0.3">
      <c r="A29" s="4">
        <v>44915</v>
      </c>
      <c r="B29" t="s">
        <v>33</v>
      </c>
      <c r="C29">
        <v>100.79</v>
      </c>
    </row>
    <row r="30" spans="1:7" x14ac:dyDescent="0.3">
      <c r="A30" s="4">
        <v>44915</v>
      </c>
      <c r="B30" t="s">
        <v>33</v>
      </c>
      <c r="C30">
        <v>70.78</v>
      </c>
    </row>
    <row r="31" spans="1:7" x14ac:dyDescent="0.3">
      <c r="A31" s="4">
        <v>44923</v>
      </c>
      <c r="B31" t="s">
        <v>34</v>
      </c>
      <c r="E31">
        <v>27.46</v>
      </c>
    </row>
    <row r="32" spans="1:7" x14ac:dyDescent="0.3">
      <c r="A32" s="4">
        <v>44923</v>
      </c>
      <c r="B32" t="s">
        <v>35</v>
      </c>
      <c r="D32">
        <v>121.8</v>
      </c>
    </row>
    <row r="33" spans="1:8" x14ac:dyDescent="0.3">
      <c r="A33" s="4">
        <v>44925</v>
      </c>
      <c r="B33" t="s">
        <v>36</v>
      </c>
      <c r="C33">
        <v>126.47</v>
      </c>
    </row>
    <row r="34" spans="1:8" x14ac:dyDescent="0.3">
      <c r="A34" s="4"/>
    </row>
    <row r="35" spans="1:8" x14ac:dyDescent="0.3">
      <c r="A35" s="4"/>
    </row>
    <row r="36" spans="1:8" x14ac:dyDescent="0.3">
      <c r="A36" s="4"/>
    </row>
    <row r="37" spans="1:8" x14ac:dyDescent="0.3">
      <c r="A37" s="4"/>
    </row>
    <row r="38" spans="1:8" x14ac:dyDescent="0.3">
      <c r="A38" s="4"/>
    </row>
    <row r="39" spans="1:8" x14ac:dyDescent="0.3">
      <c r="A39" s="4"/>
    </row>
    <row r="40" spans="1:8" x14ac:dyDescent="0.3">
      <c r="A40" s="4"/>
    </row>
    <row r="41" spans="1:8" x14ac:dyDescent="0.3">
      <c r="A41" s="4"/>
    </row>
    <row r="42" spans="1:8" x14ac:dyDescent="0.3">
      <c r="A42" s="4"/>
    </row>
    <row r="43" spans="1:8" x14ac:dyDescent="0.3">
      <c r="A43" s="4"/>
    </row>
    <row r="44" spans="1:8" x14ac:dyDescent="0.3">
      <c r="A44" s="4"/>
    </row>
    <row r="45" spans="1:8" x14ac:dyDescent="0.3">
      <c r="A45" s="4"/>
    </row>
    <row r="46" spans="1:8" x14ac:dyDescent="0.3">
      <c r="A46" t="s">
        <v>7</v>
      </c>
      <c r="C46">
        <f>SUBTOTAL(109,Lentelė1[PREKĖS ir PASLAUGOS 30 STR.])</f>
        <v>2441.2999999999997</v>
      </c>
      <c r="D46">
        <f>SUBTOTAL(109,Lentelė1[INFOR.TECH.IŠLAIDOS 21 STR.])</f>
        <v>981.53</v>
      </c>
      <c r="E46">
        <f>SUBTOTAL(109,Lentelė1[RYŠYS 5 STR.])</f>
        <v>27.46</v>
      </c>
      <c r="F46">
        <f>SUBTOTAL(109,Lentelė1[REMONTO IŠLAID. 15 STR.])</f>
        <v>13981.09</v>
      </c>
      <c r="G46">
        <f>SUBTOTAL(109,Lentelė1[APRANGOS ir PATALYNĖS IŠLAIDOS 7 STR.])</f>
        <v>1231.93</v>
      </c>
      <c r="H46">
        <f>SUBTOTAL(109,Lentelė1[ILGALAIKIS TURTAS 3STR.])</f>
        <v>0</v>
      </c>
    </row>
    <row r="47" spans="1:8" x14ac:dyDescent="0.3">
      <c r="B47" s="5" t="s">
        <v>9</v>
      </c>
      <c r="C47" s="5">
        <v>9400</v>
      </c>
      <c r="D47" s="5">
        <v>900</v>
      </c>
      <c r="E47" s="5">
        <v>100</v>
      </c>
      <c r="F47" s="5">
        <v>14000</v>
      </c>
      <c r="G47" s="5">
        <v>5000</v>
      </c>
      <c r="H47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2022-12-30T08:40:39Z</dcterms:modified>
</cp:coreProperties>
</file>