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Lapas1" sheetId="1" r:id="rId1"/>
  </sheets>
  <calcPr calcId="162913"/>
</workbook>
</file>

<file path=xl/calcChain.xml><?xml version="1.0" encoding="utf-8"?>
<calcChain xmlns="http://schemas.openxmlformats.org/spreadsheetml/2006/main">
  <c r="H39" i="1" l="1"/>
  <c r="G39" i="1" l="1"/>
  <c r="C39" i="1" l="1"/>
  <c r="D39" i="1"/>
  <c r="E39" i="1"/>
  <c r="F39" i="1"/>
</calcChain>
</file>

<file path=xl/sharedStrings.xml><?xml version="1.0" encoding="utf-8"?>
<sst xmlns="http://schemas.openxmlformats.org/spreadsheetml/2006/main" count="15" uniqueCount="15">
  <si>
    <t>DATA</t>
  </si>
  <si>
    <t>PIRKIMAI</t>
  </si>
  <si>
    <t>PREKĖS ir PASLAUGOS 30 STR.</t>
  </si>
  <si>
    <t>INFOR.TECH.IŠLAIDOS 21 STR.</t>
  </si>
  <si>
    <t>RYŠYS 5 STR.</t>
  </si>
  <si>
    <t>REMONTO IŠLAID. 15 STR.</t>
  </si>
  <si>
    <t>APRANGOS ir PATALYNĖS IŠLAIDOS 7 STR.</t>
  </si>
  <si>
    <t>Suma</t>
  </si>
  <si>
    <t>žaislai, kamuoliai, daiktadėžės, muilo burbulai</t>
  </si>
  <si>
    <t>dvivietės sūpynės, pagrindo paruošimas</t>
  </si>
  <si>
    <t>skalbimo paslaugos</t>
  </si>
  <si>
    <t>asfalto ardymas ir utilizavimas, juodžemio atvežimas ir išlyginimas</t>
  </si>
  <si>
    <t>ILGALAIKIS TURTAS 3STR.</t>
  </si>
  <si>
    <t>VISO:</t>
  </si>
  <si>
    <t>24300,00 - 4500,00 į įlgal. turt.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</si>
</sst>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ntelė1" displayName="Lentelė1" ref="A1:H39" totalsRowCount="1" headerRowDxfId="2" headerRowBorderDxfId="1" tableBorderDxfId="0">
  <autoFilter ref="A1:H38"/>
  <tableColumns count="8">
    <tableColumn id="1" name="DATA" totalsRowLabel="Suma"/>
    <tableColumn id="2" name="PIRKIMAI"/>
    <tableColumn id="3" name="PREKĖS ir PASLAUGOS 30 STR." totalsRowFunction="sum"/>
    <tableColumn id="4" name="INFOR.TECH.IŠLAIDOS 21 STR." totalsRowFunction="sum"/>
    <tableColumn id="5" name="RYŠYS 5 STR." totalsRowFunction="sum"/>
    <tableColumn id="6" name="REMONTO IŠLAID. 15 STR." totalsRowFunction="sum"/>
    <tableColumn id="7" name="APRANGOS ir PATALYNĖS IŠLAIDOS 7 STR." totalsRowFunction="sum"/>
    <tableColumn id="8" name="ILGALAIKIS TURTAS 3STR.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16" workbookViewId="0">
      <selection activeCell="H39" sqref="H39"/>
    </sheetView>
  </sheetViews>
  <sheetFormatPr defaultRowHeight="14.4" x14ac:dyDescent="0.3"/>
  <cols>
    <col min="1" max="1" width="12.88671875" customWidth="1"/>
    <col min="2" max="2" width="42.21875" customWidth="1"/>
    <col min="3" max="3" width="24.5546875" customWidth="1"/>
    <col min="4" max="4" width="20.77734375" customWidth="1"/>
    <col min="5" max="5" width="14.109375" customWidth="1"/>
    <col min="6" max="6" width="18" customWidth="1"/>
    <col min="7" max="7" width="22.6640625" customWidth="1"/>
    <col min="8" max="8" width="19.21875" customWidth="1"/>
  </cols>
  <sheetData>
    <row r="1" spans="1:8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7" t="s">
        <v>12</v>
      </c>
    </row>
    <row r="2" spans="1:8" x14ac:dyDescent="0.3">
      <c r="A2" s="4">
        <v>44438</v>
      </c>
      <c r="B2" t="s">
        <v>10</v>
      </c>
      <c r="C2" s="6"/>
      <c r="G2">
        <v>77.02</v>
      </c>
    </row>
    <row r="3" spans="1:8" x14ac:dyDescent="0.3">
      <c r="A3" s="4">
        <v>44446</v>
      </c>
      <c r="B3" t="s">
        <v>8</v>
      </c>
      <c r="C3" s="6">
        <v>590.76</v>
      </c>
    </row>
    <row r="4" spans="1:8" x14ac:dyDescent="0.3">
      <c r="A4" s="4">
        <v>44446</v>
      </c>
      <c r="B4" t="s">
        <v>9</v>
      </c>
      <c r="C4" s="6"/>
      <c r="H4">
        <v>4500</v>
      </c>
    </row>
    <row r="5" spans="1:8" x14ac:dyDescent="0.3">
      <c r="A5" s="4">
        <v>44446</v>
      </c>
      <c r="B5" t="s">
        <v>11</v>
      </c>
      <c r="C5" s="6"/>
      <c r="F5">
        <v>2165.9</v>
      </c>
    </row>
    <row r="6" spans="1:8" x14ac:dyDescent="0.3">
      <c r="A6" s="4"/>
      <c r="C6" s="6"/>
    </row>
    <row r="7" spans="1:8" x14ac:dyDescent="0.3">
      <c r="A7" s="4"/>
      <c r="C7" s="6"/>
    </row>
    <row r="8" spans="1:8" x14ac:dyDescent="0.3">
      <c r="A8" s="4"/>
      <c r="C8" s="6"/>
    </row>
    <row r="9" spans="1:8" x14ac:dyDescent="0.3">
      <c r="A9" s="4"/>
      <c r="C9" s="6"/>
    </row>
    <row r="10" spans="1:8" x14ac:dyDescent="0.3">
      <c r="A10" s="4"/>
      <c r="C10" s="6"/>
    </row>
    <row r="11" spans="1:8" x14ac:dyDescent="0.3">
      <c r="A11" s="4"/>
      <c r="C11" s="6"/>
    </row>
    <row r="12" spans="1:8" x14ac:dyDescent="0.3">
      <c r="A12" s="4"/>
      <c r="C12" s="6"/>
    </row>
    <row r="13" spans="1:8" x14ac:dyDescent="0.3">
      <c r="A13" s="4"/>
      <c r="G13" s="6"/>
    </row>
    <row r="14" spans="1:8" x14ac:dyDescent="0.3">
      <c r="A14" s="4"/>
      <c r="C14" s="6"/>
      <c r="G14" s="6"/>
    </row>
    <row r="15" spans="1:8" x14ac:dyDescent="0.3">
      <c r="A15" s="4"/>
      <c r="G15" s="6"/>
    </row>
    <row r="16" spans="1:8" x14ac:dyDescent="0.3">
      <c r="A16" s="4"/>
      <c r="G16" s="6"/>
    </row>
    <row r="17" spans="1:7" x14ac:dyDescent="0.3">
      <c r="A17" s="4"/>
      <c r="G17" s="5"/>
    </row>
    <row r="18" spans="1:7" x14ac:dyDescent="0.3">
      <c r="A18" s="4"/>
      <c r="G18" s="5"/>
    </row>
    <row r="19" spans="1:7" x14ac:dyDescent="0.3">
      <c r="A19" s="4"/>
    </row>
    <row r="20" spans="1:7" x14ac:dyDescent="0.3">
      <c r="A20" s="4"/>
    </row>
    <row r="21" spans="1:7" x14ac:dyDescent="0.3">
      <c r="A21" s="4"/>
    </row>
    <row r="22" spans="1:7" x14ac:dyDescent="0.3">
      <c r="A22" s="4"/>
    </row>
    <row r="23" spans="1:7" x14ac:dyDescent="0.3">
      <c r="A23" s="4"/>
    </row>
    <row r="24" spans="1:7" x14ac:dyDescent="0.3">
      <c r="A24" s="4"/>
    </row>
    <row r="25" spans="1:7" x14ac:dyDescent="0.3">
      <c r="A25" s="4"/>
    </row>
    <row r="26" spans="1:7" x14ac:dyDescent="0.3">
      <c r="A26" s="4"/>
    </row>
    <row r="27" spans="1:7" x14ac:dyDescent="0.3">
      <c r="A27" s="4"/>
    </row>
    <row r="28" spans="1:7" x14ac:dyDescent="0.3">
      <c r="A28" s="4"/>
    </row>
    <row r="29" spans="1:7" x14ac:dyDescent="0.3">
      <c r="A29" s="4"/>
    </row>
    <row r="30" spans="1:7" x14ac:dyDescent="0.3">
      <c r="A30" s="4"/>
    </row>
    <row r="31" spans="1:7" x14ac:dyDescent="0.3">
      <c r="A31" s="4"/>
    </row>
    <row r="32" spans="1:7" x14ac:dyDescent="0.3">
      <c r="A32" s="4"/>
    </row>
    <row r="33" spans="1:8" x14ac:dyDescent="0.3">
      <c r="A33" s="4"/>
    </row>
    <row r="34" spans="1:8" x14ac:dyDescent="0.3">
      <c r="A34" s="4"/>
    </row>
    <row r="35" spans="1:8" x14ac:dyDescent="0.3">
      <c r="A35" s="4"/>
    </row>
    <row r="36" spans="1:8" x14ac:dyDescent="0.3">
      <c r="A36" s="4"/>
    </row>
    <row r="37" spans="1:8" x14ac:dyDescent="0.3">
      <c r="A37" s="4"/>
    </row>
    <row r="38" spans="1:8" x14ac:dyDescent="0.3">
      <c r="A38" s="4"/>
    </row>
    <row r="39" spans="1:8" x14ac:dyDescent="0.3">
      <c r="A39" t="s">
        <v>7</v>
      </c>
      <c r="C39">
        <f>SUBTOTAL(109,Lentelė1[PREKĖS ir PASLAUGOS 30 STR.])</f>
        <v>590.76</v>
      </c>
      <c r="D39">
        <f>SUBTOTAL(109,Lentelė1[INFOR.TECH.IŠLAIDOS 21 STR.])</f>
        <v>0</v>
      </c>
      <c r="E39">
        <f>SUBTOTAL(109,Lentelė1[RYŠYS 5 STR.])</f>
        <v>0</v>
      </c>
      <c r="F39">
        <f>SUBTOTAL(109,Lentelė1[REMONTO IŠLAID. 15 STR.])</f>
        <v>2165.9</v>
      </c>
      <c r="G39">
        <f>SUBTOTAL(109,Lentelė1[APRANGOS ir PATALYNĖS IŠLAIDOS 7 STR.])</f>
        <v>77.02</v>
      </c>
      <c r="H39">
        <f>SUBTOTAL(109,Lentelė1[ILGALAIKIS TURTAS 3STR.])</f>
        <v>4500</v>
      </c>
    </row>
    <row r="40" spans="1:8" x14ac:dyDescent="0.3">
      <c r="B40" s="5" t="s">
        <v>13</v>
      </c>
      <c r="C40" s="5" t="s">
        <v>14</v>
      </c>
      <c r="D40" s="5">
        <v>1000</v>
      </c>
      <c r="E40" s="5">
        <v>100</v>
      </c>
      <c r="F40" s="5">
        <v>5600</v>
      </c>
      <c r="G40" s="5">
        <v>2000</v>
      </c>
      <c r="H40" s="5">
        <v>4500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2021-09-22T08:20:38Z</dcterms:modified>
</cp:coreProperties>
</file>