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Lapas1" sheetId="1" r:id="rId1"/>
  </sheets>
  <calcPr calcId="162913"/>
</workbook>
</file>

<file path=xl/calcChain.xml><?xml version="1.0" encoding="utf-8"?>
<calcChain xmlns="http://schemas.openxmlformats.org/spreadsheetml/2006/main">
  <c r="E45" i="1" l="1"/>
  <c r="D45" i="1"/>
  <c r="F45" i="1"/>
  <c r="G45" i="1"/>
  <c r="C45" i="1" l="1"/>
</calcChain>
</file>

<file path=xl/sharedStrings.xml><?xml version="1.0" encoding="utf-8"?>
<sst xmlns="http://schemas.openxmlformats.org/spreadsheetml/2006/main" count="47" uniqueCount="40">
  <si>
    <t>DATA</t>
  </si>
  <si>
    <t>PIRKIMAI</t>
  </si>
  <si>
    <t>APRANGA ir PATALYNĖ</t>
  </si>
  <si>
    <t>PREKĖS ir PASLAUGOS</t>
  </si>
  <si>
    <t>Suma</t>
  </si>
  <si>
    <t>skalbimo paslaugos</t>
  </si>
  <si>
    <t>čiuožynės (20 vnt.)</t>
  </si>
  <si>
    <t>vaikiškas sniego kastuvas (30 vnt.)</t>
  </si>
  <si>
    <t>kopijavimo popierius</t>
  </si>
  <si>
    <t>ausinės belaidės, termometrai</t>
  </si>
  <si>
    <t>spausdintuvas HP LASERJET</t>
  </si>
  <si>
    <t>pelės Logitech (3 vnt.)</t>
  </si>
  <si>
    <t xml:space="preserve"> nešiojamasis kompiuteris LENOVO (3 vnt.)</t>
  </si>
  <si>
    <t>IKT</t>
  </si>
  <si>
    <t>kasetės pildymas (3 vnt.)</t>
  </si>
  <si>
    <t>kasetės CF217A analogas</t>
  </si>
  <si>
    <t>kasetės CF217A pildymas (keitimas)</t>
  </si>
  <si>
    <t xml:space="preserve">kasetės CF217A pildymas  </t>
  </si>
  <si>
    <t>CD pasakų diskai</t>
  </si>
  <si>
    <t>MAITINIMO KULTŪRAI</t>
  </si>
  <si>
    <t>Stulpelis1</t>
  </si>
  <si>
    <t>8900-8801,88=98,12</t>
  </si>
  <si>
    <t>dubenėlis (8 vnt.), stiklinė (20 vnt.)</t>
  </si>
  <si>
    <t>servetėlės</t>
  </si>
  <si>
    <t>kasetės CF217A pildymas (2 vnt.)</t>
  </si>
  <si>
    <t>šaldytuvas (SAMSUNG)</t>
  </si>
  <si>
    <t>šaldytuvas (SHARP)</t>
  </si>
  <si>
    <t>kasetės Q2612A pildymas (keitimas)</t>
  </si>
  <si>
    <t>SSD SATA.5" 256GB Darbai pagal papildomų darbų aktą</t>
  </si>
  <si>
    <t>kanceliarinės prekės</t>
  </si>
  <si>
    <t>klijuotė</t>
  </si>
  <si>
    <t>rašalas epson 103 BK originalas</t>
  </si>
  <si>
    <t>skėtis nuo saulės (4 vnt.)</t>
  </si>
  <si>
    <t>NUOMA-Sutartis (kilimai) už 2021-05</t>
  </si>
  <si>
    <t>muilo burbulai</t>
  </si>
  <si>
    <t>pufų rinkinys</t>
  </si>
  <si>
    <t>OPA PA! Kalendorius. Pasiekimų aplankas</t>
  </si>
  <si>
    <t>El. viryklės remontas</t>
  </si>
  <si>
    <t>šaukštas (25 vnt.)</t>
  </si>
  <si>
    <t>šaukštas (27 vnt.), šakutė (40 vnt.), šaukštelis (21 vnt.)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</si>
</sst>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Įprastas" xfId="0" builtinId="0"/>
  </cellStyles>
  <dxfs count="1">
    <dxf>
      <alignment horizontal="center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entelė1" displayName="Lentelė1" ref="A1:G45" totalsRowCount="1" headerRowDxfId="0">
  <autoFilter ref="A1:G44"/>
  <tableColumns count="7">
    <tableColumn id="1" name="DATA" totalsRowLabel="Suma"/>
    <tableColumn id="2" name="PIRKIMAI"/>
    <tableColumn id="3" name="Stulpelis1" totalsRowFunction="custom">
      <totalsRowFormula>SUM(Lentelė1[Stulpelis1])</totalsRowFormula>
    </tableColumn>
    <tableColumn id="4" name="APRANGA ir PATALYNĖ" totalsRowFunction="sum"/>
    <tableColumn id="5" name="PREKĖS ir PASLAUGOS" totalsRowFunction="sum"/>
    <tableColumn id="6" name="IKT" totalsRowFunction="sum"/>
    <tableColumn id="7" name="MAITINIMO KULTŪRAI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22" workbookViewId="0">
      <selection activeCell="E45" sqref="E45"/>
    </sheetView>
  </sheetViews>
  <sheetFormatPr defaultRowHeight="14.4" x14ac:dyDescent="0.3"/>
  <cols>
    <col min="1" max="1" width="10.33203125" bestFit="1" customWidth="1"/>
    <col min="2" max="2" width="34.6640625" customWidth="1"/>
    <col min="3" max="3" width="17.44140625" hidden="1" customWidth="1"/>
    <col min="4" max="4" width="23.44140625" customWidth="1"/>
    <col min="5" max="5" width="22.5546875" customWidth="1"/>
    <col min="6" max="6" width="14.44140625" customWidth="1"/>
    <col min="7" max="7" width="21.44140625" customWidth="1"/>
  </cols>
  <sheetData>
    <row r="1" spans="1:7" ht="51" customHeight="1" x14ac:dyDescent="0.3">
      <c r="A1" s="1" t="s">
        <v>0</v>
      </c>
      <c r="B1" s="1" t="s">
        <v>1</v>
      </c>
      <c r="C1" s="1" t="s">
        <v>20</v>
      </c>
      <c r="D1" s="1" t="s">
        <v>2</v>
      </c>
      <c r="E1" s="1" t="s">
        <v>3</v>
      </c>
      <c r="F1" s="1" t="s">
        <v>13</v>
      </c>
      <c r="G1" s="1" t="s">
        <v>19</v>
      </c>
    </row>
    <row r="2" spans="1:7" x14ac:dyDescent="0.3">
      <c r="A2" s="2">
        <v>44232</v>
      </c>
      <c r="B2" t="s">
        <v>5</v>
      </c>
      <c r="D2">
        <v>83.34</v>
      </c>
    </row>
    <row r="3" spans="1:7" x14ac:dyDescent="0.3">
      <c r="A3" s="2">
        <v>44242</v>
      </c>
      <c r="B3" t="s">
        <v>6</v>
      </c>
      <c r="E3" s="3">
        <v>152.80000000000001</v>
      </c>
    </row>
    <row r="4" spans="1:7" x14ac:dyDescent="0.3">
      <c r="A4" s="2">
        <v>44242</v>
      </c>
      <c r="B4" t="s">
        <v>7</v>
      </c>
      <c r="E4" s="3">
        <v>116.7</v>
      </c>
    </row>
    <row r="5" spans="1:7" x14ac:dyDescent="0.3">
      <c r="A5" s="2">
        <v>44242</v>
      </c>
      <c r="B5" t="s">
        <v>8</v>
      </c>
      <c r="E5" s="3">
        <v>81.7</v>
      </c>
    </row>
    <row r="6" spans="1:7" x14ac:dyDescent="0.3">
      <c r="A6" s="2">
        <v>44253</v>
      </c>
      <c r="B6" t="s">
        <v>9</v>
      </c>
      <c r="E6">
        <v>191.74</v>
      </c>
    </row>
    <row r="7" spans="1:7" x14ac:dyDescent="0.3">
      <c r="A7" s="2">
        <v>44253</v>
      </c>
      <c r="B7" t="s">
        <v>11</v>
      </c>
      <c r="F7">
        <v>54.53</v>
      </c>
    </row>
    <row r="8" spans="1:7" x14ac:dyDescent="0.3">
      <c r="A8" s="2">
        <v>44253</v>
      </c>
      <c r="B8" t="s">
        <v>10</v>
      </c>
      <c r="F8">
        <v>203.89</v>
      </c>
    </row>
    <row r="9" spans="1:7" x14ac:dyDescent="0.3">
      <c r="A9" s="2">
        <v>44253</v>
      </c>
      <c r="B9" t="s">
        <v>12</v>
      </c>
      <c r="E9">
        <v>3.9</v>
      </c>
      <c r="F9">
        <v>1497</v>
      </c>
    </row>
    <row r="10" spans="1:7" x14ac:dyDescent="0.3">
      <c r="A10" s="2">
        <v>44253</v>
      </c>
      <c r="B10" t="s">
        <v>14</v>
      </c>
      <c r="F10">
        <v>44</v>
      </c>
    </row>
    <row r="11" spans="1:7" x14ac:dyDescent="0.3">
      <c r="A11" s="2">
        <v>44253</v>
      </c>
      <c r="B11" t="s">
        <v>5</v>
      </c>
      <c r="D11">
        <v>107.6</v>
      </c>
    </row>
    <row r="12" spans="1:7" x14ac:dyDescent="0.3">
      <c r="A12" s="2">
        <v>44285</v>
      </c>
      <c r="B12" t="s">
        <v>15</v>
      </c>
      <c r="F12">
        <v>25</v>
      </c>
    </row>
    <row r="13" spans="1:7" x14ac:dyDescent="0.3">
      <c r="A13" s="2">
        <v>44285</v>
      </c>
      <c r="B13" t="s">
        <v>16</v>
      </c>
      <c r="F13">
        <v>40</v>
      </c>
    </row>
    <row r="14" spans="1:7" x14ac:dyDescent="0.3">
      <c r="A14" s="2">
        <v>44285</v>
      </c>
      <c r="B14" t="s">
        <v>17</v>
      </c>
      <c r="F14">
        <v>20</v>
      </c>
    </row>
    <row r="15" spans="1:7" x14ac:dyDescent="0.3">
      <c r="A15" s="2">
        <v>44294</v>
      </c>
      <c r="B15" t="s">
        <v>18</v>
      </c>
      <c r="E15" s="4">
        <v>72</v>
      </c>
    </row>
    <row r="16" spans="1:7" x14ac:dyDescent="0.3">
      <c r="A16" s="2">
        <v>44308</v>
      </c>
      <c r="B16" t="s">
        <v>5</v>
      </c>
      <c r="D16">
        <v>272.79000000000002</v>
      </c>
    </row>
    <row r="17" spans="1:7" x14ac:dyDescent="0.3">
      <c r="A17" s="2">
        <v>44312</v>
      </c>
      <c r="B17" t="s">
        <v>22</v>
      </c>
      <c r="G17">
        <v>45.72</v>
      </c>
    </row>
    <row r="18" spans="1:7" x14ac:dyDescent="0.3">
      <c r="A18" s="2">
        <v>44321</v>
      </c>
      <c r="B18" t="s">
        <v>30</v>
      </c>
      <c r="E18">
        <v>5.09</v>
      </c>
    </row>
    <row r="19" spans="1:7" x14ac:dyDescent="0.3">
      <c r="A19" s="2">
        <v>44321</v>
      </c>
      <c r="B19" t="s">
        <v>31</v>
      </c>
      <c r="F19">
        <v>8.5</v>
      </c>
    </row>
    <row r="20" spans="1:7" x14ac:dyDescent="0.3">
      <c r="A20" s="2">
        <v>44326</v>
      </c>
      <c r="B20" t="s">
        <v>23</v>
      </c>
      <c r="G20">
        <v>10.9</v>
      </c>
    </row>
    <row r="21" spans="1:7" x14ac:dyDescent="0.3">
      <c r="A21" s="2">
        <v>44326</v>
      </c>
      <c r="B21" t="s">
        <v>24</v>
      </c>
      <c r="F21">
        <v>40</v>
      </c>
    </row>
    <row r="22" spans="1:7" x14ac:dyDescent="0.3">
      <c r="A22" s="2">
        <v>44326</v>
      </c>
      <c r="B22" t="s">
        <v>25</v>
      </c>
      <c r="G22">
        <v>306</v>
      </c>
    </row>
    <row r="23" spans="1:7" x14ac:dyDescent="0.3">
      <c r="A23" s="2">
        <v>44326</v>
      </c>
      <c r="B23" t="s">
        <v>26</v>
      </c>
      <c r="G23">
        <v>205</v>
      </c>
    </row>
    <row r="24" spans="1:7" x14ac:dyDescent="0.3">
      <c r="A24" s="2">
        <v>44333</v>
      </c>
      <c r="B24" t="s">
        <v>27</v>
      </c>
      <c r="F24">
        <v>12</v>
      </c>
    </row>
    <row r="25" spans="1:7" x14ac:dyDescent="0.3">
      <c r="A25" s="2">
        <v>44333</v>
      </c>
      <c r="B25" t="s">
        <v>28</v>
      </c>
      <c r="F25">
        <v>60</v>
      </c>
    </row>
    <row r="26" spans="1:7" x14ac:dyDescent="0.3">
      <c r="A26" s="2">
        <v>44340</v>
      </c>
      <c r="B26" t="s">
        <v>5</v>
      </c>
      <c r="D26">
        <v>142.47999999999999</v>
      </c>
    </row>
    <row r="27" spans="1:7" x14ac:dyDescent="0.3">
      <c r="A27" s="2">
        <v>44340</v>
      </c>
      <c r="B27" t="s">
        <v>29</v>
      </c>
      <c r="E27">
        <v>145.78</v>
      </c>
    </row>
    <row r="28" spans="1:7" x14ac:dyDescent="0.3">
      <c r="A28" s="2">
        <v>44354</v>
      </c>
      <c r="B28" t="s">
        <v>5</v>
      </c>
      <c r="D28">
        <v>115.07</v>
      </c>
    </row>
    <row r="29" spans="1:7" x14ac:dyDescent="0.3">
      <c r="A29" s="2">
        <v>44361</v>
      </c>
      <c r="B29" t="s">
        <v>33</v>
      </c>
      <c r="E29">
        <v>47.19</v>
      </c>
    </row>
    <row r="30" spans="1:7" x14ac:dyDescent="0.3">
      <c r="A30" s="2">
        <v>44361</v>
      </c>
      <c r="B30" t="s">
        <v>34</v>
      </c>
      <c r="E30">
        <v>17.88</v>
      </c>
    </row>
    <row r="31" spans="1:7" x14ac:dyDescent="0.3">
      <c r="A31" s="2">
        <v>44370</v>
      </c>
      <c r="B31" t="s">
        <v>5</v>
      </c>
      <c r="D31">
        <v>70.239999999999995</v>
      </c>
    </row>
    <row r="32" spans="1:7" x14ac:dyDescent="0.3">
      <c r="A32" s="2">
        <v>44370</v>
      </c>
      <c r="B32" t="s">
        <v>32</v>
      </c>
      <c r="E32">
        <v>70.53</v>
      </c>
    </row>
    <row r="33" spans="1:7" x14ac:dyDescent="0.3">
      <c r="A33" s="2">
        <v>44403</v>
      </c>
      <c r="B33" t="s">
        <v>5</v>
      </c>
      <c r="D33">
        <v>110.72</v>
      </c>
    </row>
    <row r="34" spans="1:7" x14ac:dyDescent="0.3">
      <c r="A34" s="2">
        <v>44403</v>
      </c>
      <c r="B34" t="s">
        <v>35</v>
      </c>
      <c r="E34">
        <v>143</v>
      </c>
    </row>
    <row r="35" spans="1:7" x14ac:dyDescent="0.3">
      <c r="A35" s="2">
        <v>44438</v>
      </c>
      <c r="B35" t="s">
        <v>5</v>
      </c>
      <c r="D35">
        <v>97.76</v>
      </c>
    </row>
    <row r="36" spans="1:7" x14ac:dyDescent="0.3">
      <c r="A36" s="2">
        <v>44446</v>
      </c>
      <c r="B36" t="s">
        <v>36</v>
      </c>
      <c r="E36">
        <v>161.01</v>
      </c>
    </row>
    <row r="37" spans="1:7" x14ac:dyDescent="0.3">
      <c r="A37" s="2">
        <v>44446</v>
      </c>
      <c r="B37" t="s">
        <v>37</v>
      </c>
      <c r="E37">
        <v>155</v>
      </c>
    </row>
    <row r="38" spans="1:7" x14ac:dyDescent="0.3">
      <c r="A38" s="2">
        <v>44452</v>
      </c>
      <c r="B38" t="s">
        <v>38</v>
      </c>
      <c r="G38">
        <v>12.83</v>
      </c>
    </row>
    <row r="39" spans="1:7" x14ac:dyDescent="0.3">
      <c r="A39" s="2">
        <v>44452</v>
      </c>
      <c r="B39" t="s">
        <v>39</v>
      </c>
      <c r="G39">
        <v>48.78</v>
      </c>
    </row>
    <row r="40" spans="1:7" x14ac:dyDescent="0.3">
      <c r="A40" s="2"/>
    </row>
    <row r="41" spans="1:7" x14ac:dyDescent="0.3">
      <c r="A41" s="2"/>
    </row>
    <row r="45" spans="1:7" x14ac:dyDescent="0.3">
      <c r="A45" t="s">
        <v>4</v>
      </c>
      <c r="C45">
        <f>SUM(Lentelė1[Stulpelis1])</f>
        <v>0</v>
      </c>
      <c r="D45">
        <f>SUBTOTAL(109,Lentelė1[APRANGA ir PATALYNĖ])</f>
        <v>1000</v>
      </c>
      <c r="E45">
        <f>SUBTOTAL(109,Lentelė1[PREKĖS ir PASLAUGOS])</f>
        <v>1364.32</v>
      </c>
      <c r="F45">
        <f>SUBTOTAL(109,Lentelė1[IKT])</f>
        <v>2004.92</v>
      </c>
      <c r="G45">
        <f>SUBTOTAL(109,Lentelė1[MAITINIMO KULTŪRAI])</f>
        <v>629.23</v>
      </c>
    </row>
    <row r="46" spans="1:7" x14ac:dyDescent="0.3">
      <c r="B46" t="s">
        <v>21</v>
      </c>
      <c r="D46" s="5">
        <v>1000</v>
      </c>
      <c r="E46" s="5">
        <v>1500</v>
      </c>
      <c r="F46" s="5">
        <v>2500</v>
      </c>
      <c r="G46" s="5">
        <v>3900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2021-09-22T08:20:17Z</dcterms:modified>
</cp:coreProperties>
</file>